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uments\undervisning\Hjerte case tirsdagsundervisning\Lungeemboli\"/>
    </mc:Choice>
  </mc:AlternateContent>
  <bookViews>
    <workbookView xWindow="0" yWindow="0" windowWidth="28800" windowHeight="141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H21" i="1"/>
  <c r="I19" i="1"/>
  <c r="H19" i="1"/>
  <c r="B11" i="1"/>
  <c r="I21" i="1"/>
  <c r="I17" i="1"/>
  <c r="I18" i="1"/>
  <c r="H17" i="1"/>
  <c r="H18" i="1"/>
  <c r="B9" i="1"/>
  <c r="B6" i="1"/>
  <c r="B4" i="1" l="1"/>
</calcChain>
</file>

<file path=xl/sharedStrings.xml><?xml version="1.0" encoding="utf-8"?>
<sst xmlns="http://schemas.openxmlformats.org/spreadsheetml/2006/main" count="51" uniqueCount="37">
  <si>
    <t>Heparin infusjon</t>
  </si>
  <si>
    <t>Vekt</t>
  </si>
  <si>
    <t>Oppstart bolus</t>
  </si>
  <si>
    <t>Infusjon 0,45ml/kg/t</t>
  </si>
  <si>
    <t>ml/g/t</t>
  </si>
  <si>
    <t>oppsstart infusjon</t>
  </si>
  <si>
    <t>ml/t</t>
  </si>
  <si>
    <t>Baseline APTT</t>
  </si>
  <si>
    <t>APTT etter 4 t</t>
  </si>
  <si>
    <t>kontroll APTT</t>
  </si>
  <si>
    <t>FØLG DENNE TABELLEN:</t>
  </si>
  <si>
    <t>80 IU/kg (2ml/kg)</t>
  </si>
  <si>
    <t>4 t</t>
  </si>
  <si>
    <t> 1,2-1,6 x kontroll (36-45 s)</t>
  </si>
  <si>
    <t>40 IU/kg (1ml/kg)</t>
  </si>
  <si>
    <t> 1,7-2,5 x kontroll (46-80 s)</t>
  </si>
  <si>
    <t>Uendret</t>
  </si>
  <si>
    <t>6-12 t</t>
  </si>
  <si>
    <t>&gt; 3,0 x kontroll (&gt;90 s)</t>
  </si>
  <si>
    <t>60 minutter</t>
  </si>
  <si>
    <t>Kontroll av APTT</t>
  </si>
  <si>
    <t>Stans infusjon i antall minutter</t>
  </si>
  <si>
    <t>Endre infusjonshastighet IU/kg/t</t>
  </si>
  <si>
    <t>APTT (aktivert partiell tromboplastintid)</t>
  </si>
  <si>
    <t>&lt; 1,2 x kontroll (&lt;35 s)</t>
  </si>
  <si>
    <r>
      <t>Bolusdose</t>
    </r>
    <r>
      <rPr>
        <sz val="10"/>
        <color theme="1"/>
        <rFont val="Calibri"/>
        <family val="2"/>
        <scheme val="minor"/>
      </rPr>
      <t> </t>
    </r>
  </si>
  <si>
    <t>ml/kg/t</t>
  </si>
  <si>
    <t>Redusere</t>
  </si>
  <si>
    <t>Øke</t>
  </si>
  <si>
    <t>Infusjons hastighet</t>
  </si>
  <si>
    <t>Kontroll APTT (aktivert partiell tromboplastintid)</t>
  </si>
  <si>
    <t xml:space="preserve"> X ganger høyere enn baseline</t>
  </si>
  <si>
    <t>tall som plottes inn</t>
  </si>
  <si>
    <t>målt før oppstart</t>
  </si>
  <si>
    <t>målt  i blodprøve 4 timer etter infusjon</t>
  </si>
  <si>
    <t> 2,6-3,0 x kontroll (81-90 s)  </t>
  </si>
  <si>
    <t>Endres 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</si>
</sst>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0" fillId="3" borderId="1" xfId="0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0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1981200</xdr:colOff>
      <xdr:row>21</xdr:row>
      <xdr:rowOff>142875</xdr:rowOff>
    </xdr:from>
    <xdr:to>
      <xdr:col>9</xdr:col>
      <xdr:colOff>248458</xdr:colOff>
      <xdr:row>45</xdr:row>
      <xdr:rowOff>19671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4181475"/>
          <a:ext cx="5792008" cy="44487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133350</xdr:rowOff>
    </xdr:from>
    <xdr:to>
      <xdr:col>2</xdr:col>
      <xdr:colOff>1877256</xdr:colOff>
      <xdr:row>47</xdr:row>
      <xdr:rowOff>95936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71950"/>
          <a:ext cx="5953956" cy="4915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46" sqref="M46"/>
    </sheetView>
  </sheetViews>
  <sheetFormatPr baseColWidth="10" defaultRowHeight="15" x14ac:dyDescent="0.25"/>
  <cols>
    <col min="1" max="1" width="44.85546875" bestFit="1" customWidth="1"/>
    <col min="2" max="2" width="16.28515625" bestFit="1" customWidth="1"/>
    <col min="3" max="3" width="35.85546875" bestFit="1" customWidth="1"/>
    <col min="4" max="4" width="26.7109375" bestFit="1" customWidth="1"/>
    <col min="5" max="5" width="6" bestFit="1" customWidth="1"/>
    <col min="6" max="6" width="7.7109375" bestFit="1" customWidth="1"/>
    <col min="7" max="7" width="13.7109375" bestFit="1" customWidth="1"/>
  </cols>
  <sheetData>
    <row r="1" spans="1:10" x14ac:dyDescent="0.25">
      <c r="A1" t="s">
        <v>0</v>
      </c>
    </row>
    <row r="2" spans="1:10" x14ac:dyDescent="0.25">
      <c r="A2" s="1" t="s">
        <v>32</v>
      </c>
    </row>
    <row r="3" spans="1:10" x14ac:dyDescent="0.25">
      <c r="A3" t="s">
        <v>1</v>
      </c>
      <c r="B3" s="1">
        <v>65</v>
      </c>
    </row>
    <row r="4" spans="1:10" x14ac:dyDescent="0.25">
      <c r="A4" t="s">
        <v>2</v>
      </c>
      <c r="B4">
        <f>B3*80</f>
        <v>5200</v>
      </c>
    </row>
    <row r="5" spans="1:10" x14ac:dyDescent="0.25">
      <c r="A5" t="s">
        <v>3</v>
      </c>
      <c r="B5">
        <v>0.45</v>
      </c>
      <c r="C5" t="s">
        <v>4</v>
      </c>
    </row>
    <row r="6" spans="1:10" x14ac:dyDescent="0.25">
      <c r="A6" t="s">
        <v>5</v>
      </c>
      <c r="B6">
        <f>B3*B5</f>
        <v>29.25</v>
      </c>
      <c r="C6" t="s">
        <v>6</v>
      </c>
    </row>
    <row r="7" spans="1:10" x14ac:dyDescent="0.25">
      <c r="A7" t="s">
        <v>7</v>
      </c>
      <c r="B7" s="1">
        <v>28</v>
      </c>
      <c r="C7" t="s">
        <v>33</v>
      </c>
    </row>
    <row r="8" spans="1:10" x14ac:dyDescent="0.25">
      <c r="A8" t="s">
        <v>8</v>
      </c>
      <c r="B8" s="1">
        <v>81</v>
      </c>
      <c r="C8" t="s">
        <v>34</v>
      </c>
    </row>
    <row r="9" spans="1:10" x14ac:dyDescent="0.25">
      <c r="A9" t="s">
        <v>9</v>
      </c>
      <c r="B9">
        <f>B8/B7</f>
        <v>2.8928571428571428</v>
      </c>
      <c r="C9" t="s">
        <v>31</v>
      </c>
    </row>
    <row r="11" spans="1:10" x14ac:dyDescent="0.25">
      <c r="A11" s="6" t="s">
        <v>30</v>
      </c>
      <c r="B11">
        <f>B8/B7</f>
        <v>2.8928571428571428</v>
      </c>
    </row>
    <row r="15" spans="1:10" x14ac:dyDescent="0.25">
      <c r="A15" s="8" t="s">
        <v>10</v>
      </c>
      <c r="B15" s="9"/>
      <c r="C15" s="9"/>
      <c r="D15" s="9"/>
      <c r="E15" s="9"/>
      <c r="F15" s="9"/>
      <c r="G15" s="9"/>
    </row>
    <row r="16" spans="1:10" x14ac:dyDescent="0.25">
      <c r="A16" s="10" t="s">
        <v>23</v>
      </c>
      <c r="B16" s="11" t="s">
        <v>25</v>
      </c>
      <c r="C16" s="11" t="s">
        <v>21</v>
      </c>
      <c r="D16" s="12" t="s">
        <v>22</v>
      </c>
      <c r="E16" s="12"/>
      <c r="F16" s="12"/>
      <c r="G16" s="11" t="s">
        <v>20</v>
      </c>
      <c r="H16" s="13" t="s">
        <v>36</v>
      </c>
      <c r="I16" s="13" t="s">
        <v>29</v>
      </c>
      <c r="J16" s="7"/>
    </row>
    <row r="17" spans="1:10" ht="15.75" x14ac:dyDescent="0.25">
      <c r="A17" s="2" t="s">
        <v>24</v>
      </c>
      <c r="B17" s="3" t="s">
        <v>11</v>
      </c>
      <c r="C17" s="4">
        <v>0</v>
      </c>
      <c r="D17" s="3" t="s">
        <v>28</v>
      </c>
      <c r="E17" s="5">
        <v>0.1</v>
      </c>
      <c r="F17" s="5" t="s">
        <v>26</v>
      </c>
      <c r="G17" s="4" t="s">
        <v>12</v>
      </c>
      <c r="H17" s="7">
        <f>B3*E17</f>
        <v>6.5</v>
      </c>
      <c r="I17" s="7">
        <f>B6+H17</f>
        <v>35.75</v>
      </c>
      <c r="J17" s="7" t="s">
        <v>6</v>
      </c>
    </row>
    <row r="18" spans="1:10" ht="15.75" customHeight="1" x14ac:dyDescent="0.25">
      <c r="A18" s="14" t="s">
        <v>13</v>
      </c>
      <c r="B18" s="3" t="s">
        <v>14</v>
      </c>
      <c r="C18" s="2">
        <v>0</v>
      </c>
      <c r="D18" s="3" t="s">
        <v>28</v>
      </c>
      <c r="E18" s="5">
        <v>0.05</v>
      </c>
      <c r="F18" s="5" t="s">
        <v>26</v>
      </c>
      <c r="G18" s="2" t="s">
        <v>12</v>
      </c>
      <c r="H18" s="7">
        <f>B3*E18</f>
        <v>3.25</v>
      </c>
      <c r="I18" s="7">
        <f>B6+H18</f>
        <v>32.5</v>
      </c>
      <c r="J18" s="7" t="s">
        <v>6</v>
      </c>
    </row>
    <row r="19" spans="1:10" x14ac:dyDescent="0.25">
      <c r="A19" s="14" t="s">
        <v>15</v>
      </c>
      <c r="B19" s="2">
        <v>0</v>
      </c>
      <c r="C19" s="2">
        <v>0</v>
      </c>
      <c r="D19" s="3" t="s">
        <v>16</v>
      </c>
      <c r="E19" s="5">
        <v>0</v>
      </c>
      <c r="F19" s="5" t="s">
        <v>26</v>
      </c>
      <c r="G19" s="2" t="s">
        <v>17</v>
      </c>
      <c r="H19" s="7">
        <f>B3*E19</f>
        <v>0</v>
      </c>
      <c r="I19" s="7">
        <f>B6-H19</f>
        <v>29.25</v>
      </c>
      <c r="J19" s="7" t="s">
        <v>6</v>
      </c>
    </row>
    <row r="20" spans="1:10" x14ac:dyDescent="0.25">
      <c r="A20" s="14" t="s">
        <v>35</v>
      </c>
      <c r="B20" s="2">
        <v>0</v>
      </c>
      <c r="C20" s="2">
        <v>0</v>
      </c>
      <c r="D20" s="3" t="s">
        <v>27</v>
      </c>
      <c r="E20" s="5">
        <v>0.05</v>
      </c>
      <c r="F20" s="5" t="s">
        <v>26</v>
      </c>
      <c r="G20" s="2" t="s">
        <v>12</v>
      </c>
      <c r="H20" s="7">
        <f>B3*E20</f>
        <v>3.25</v>
      </c>
      <c r="I20" s="7">
        <f>B6-H20</f>
        <v>26</v>
      </c>
      <c r="J20" s="7" t="s">
        <v>6</v>
      </c>
    </row>
    <row r="21" spans="1:10" x14ac:dyDescent="0.25">
      <c r="A21" s="14" t="s">
        <v>18</v>
      </c>
      <c r="B21" s="2">
        <v>0</v>
      </c>
      <c r="C21" s="2" t="s">
        <v>19</v>
      </c>
      <c r="D21" s="3" t="s">
        <v>27</v>
      </c>
      <c r="E21" s="5">
        <v>7.4999999999999997E-2</v>
      </c>
      <c r="F21" s="5" t="s">
        <v>26</v>
      </c>
      <c r="G21" s="2" t="s">
        <v>12</v>
      </c>
      <c r="H21" s="7">
        <f>B3*E21</f>
        <v>4.875</v>
      </c>
      <c r="I21" s="7">
        <f>B6-H21</f>
        <v>24.375</v>
      </c>
      <c r="J21" s="7" t="s">
        <v>6</v>
      </c>
    </row>
  </sheetData>
  <mergeCells count="2">
    <mergeCell ref="A15:G15"/>
    <mergeCell ref="D16:F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Helse Sør-Øst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Ravinea Manotheepan</dc:creator>
  <cp:lastModifiedBy>Ravinea Manotheepan</cp:lastModifiedBy>
  <dcterms:created xsi:type="dcterms:W3CDTF">2024-09-23T13:38:40Z</dcterms:created>
  <dcterms:modified xsi:type="dcterms:W3CDTF">2024-09-24T07:41:11Z</dcterms:modified>
</cp:coreProperties>
</file>